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4年" sheetId="1" r:id="rId1"/>
    <sheet name="Sheet2" sheetId="2" r:id="rId2"/>
    <sheet name="Sheet3" sheetId="3" r:id="rId3"/>
  </sheets>
  <definedNames>
    <definedName name="_xlnm._FilterDatabase" localSheetId="0" hidden="1">'2024年'!$A$3:$K$57</definedName>
    <definedName name="_xlnm.Print_Titles" localSheetId="0">'2024年'!$1:$3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<sst xmlns="http://schemas.openxmlformats.org/spreadsheetml/2006/main" count="387" uniqueCount="175">
  <si>
    <t>宁夏农林科学院机关2025年3季度公务用车租赁公示</t>
  </si>
  <si>
    <t>来源：办公室</t>
  </si>
  <si>
    <t xml:space="preserve">        制表：机关财务</t>
  </si>
  <si>
    <t>审核：郭文坤</t>
  </si>
  <si>
    <t>单位：元</t>
  </si>
  <si>
    <t>序号</t>
  </si>
  <si>
    <t>凭证号</t>
  </si>
  <si>
    <t>租车日期</t>
  </si>
  <si>
    <t>租车人</t>
  </si>
  <si>
    <t>租车任务</t>
  </si>
  <si>
    <t>出差地点</t>
  </si>
  <si>
    <t>行车线路</t>
  </si>
  <si>
    <t>租车企业</t>
  </si>
  <si>
    <t>公里数</t>
  </si>
  <si>
    <t>租车费用</t>
  </si>
  <si>
    <t>车辆类型</t>
  </si>
  <si>
    <t>2025-7-3#</t>
  </si>
  <si>
    <t>2025/5/14日至22日</t>
  </si>
  <si>
    <t>马维亮、赵天成</t>
  </si>
  <si>
    <t>帮扶村农业产业发展跟踪技术指导</t>
  </si>
  <si>
    <t>海原、彭阳、隆德、固原等地乡镇</t>
  </si>
  <si>
    <t>银川-海原-彭阳-隆德-固原-银川</t>
  </si>
  <si>
    <t>宁夏天豹交运集团有限公司</t>
  </si>
  <si>
    <t>起亚轿车</t>
  </si>
  <si>
    <t>2025-7-20#</t>
  </si>
  <si>
    <t>赵兵、杨东昕</t>
  </si>
  <si>
    <t>送第六批驻村队员去驻地、中宁枸杞产业发展调研</t>
  </si>
  <si>
    <t>红寺堡、中宁</t>
  </si>
  <si>
    <t xml:space="preserve"> 银川-红寺堡-中宁-银川</t>
  </si>
  <si>
    <t>宁夏骁途汽车服务有限公司</t>
  </si>
  <si>
    <t>B级轿车</t>
  </si>
  <si>
    <t>2025-7-40#</t>
  </si>
  <si>
    <t>张利军、张陟、何静</t>
  </si>
  <si>
    <t>固原分院督导调研</t>
  </si>
  <si>
    <t>固原</t>
  </si>
  <si>
    <t>银川-固原-银川</t>
  </si>
  <si>
    <t>宁夏天豹交运集团有限公司客运二分公司</t>
  </si>
  <si>
    <t>2025-7-61#</t>
  </si>
  <si>
    <t>张永宏等3人</t>
  </si>
  <si>
    <t>示范区水稻出苗调查</t>
  </si>
  <si>
    <t>贺兰、平罗</t>
  </si>
  <si>
    <t>银川-贺兰-平罗-银川</t>
  </si>
  <si>
    <t>A级轿车</t>
  </si>
  <si>
    <t>专题检查</t>
  </si>
  <si>
    <t>贺兰</t>
  </si>
  <si>
    <t>银川-贺兰-银川</t>
  </si>
  <si>
    <t>项目示范区检查</t>
  </si>
  <si>
    <t>专题示范区检查</t>
  </si>
  <si>
    <t>示范区水稻田间调查</t>
  </si>
  <si>
    <t>2025-7-71#</t>
  </si>
  <si>
    <t>2025-7-7至8日</t>
  </si>
  <si>
    <t>赵兵、李振永</t>
  </si>
  <si>
    <t>中卫参加博览会</t>
  </si>
  <si>
    <t>中卫</t>
  </si>
  <si>
    <t>银川-中卫-银川</t>
  </si>
  <si>
    <t>宁夏鼎杰汽车租赁有限公司</t>
  </si>
  <si>
    <t>2025-7-86#</t>
  </si>
  <si>
    <t>2025-7-8至9日</t>
  </si>
  <si>
    <t>李述成、李云翔、吴苗、张娇</t>
  </si>
  <si>
    <t>考察遴选干部</t>
  </si>
  <si>
    <t>海原、西吉</t>
  </si>
  <si>
    <t>农科院-海原-固原-西吉-农科院</t>
  </si>
  <si>
    <t>宁夏士心汽车租赁有限公司</t>
  </si>
  <si>
    <t>青铜峡、永宁</t>
  </si>
  <si>
    <t>农科院-青铜峡-永宁-农科院</t>
  </si>
  <si>
    <t>雷金银、李云翔、吴苗、高燕、张娇</t>
  </si>
  <si>
    <t>平罗、吴忠</t>
  </si>
  <si>
    <t>银川-平罗-吴忠-银川</t>
  </si>
  <si>
    <t>宁夏尚志品汽车租赁有限公司</t>
  </si>
  <si>
    <t>7座商务</t>
  </si>
  <si>
    <t>2025-8-35#</t>
  </si>
  <si>
    <t>冯伟东、曾宝安、白海波、刘旺清</t>
  </si>
  <si>
    <t>落实试验示范工作</t>
  </si>
  <si>
    <t>平罗</t>
  </si>
  <si>
    <t>银川-平罗宝丰镇-银川</t>
  </si>
  <si>
    <t>取土样、安排粑耱保墒</t>
  </si>
  <si>
    <t>试验地整地施肥</t>
  </si>
  <si>
    <t>试验地示范播种</t>
  </si>
  <si>
    <t>试验地播种</t>
  </si>
  <si>
    <t>2025-8-56#</t>
  </si>
  <si>
    <t>田间调查</t>
  </si>
  <si>
    <t>田间苗情调查</t>
  </si>
  <si>
    <t>地下水位观测及取样</t>
  </si>
  <si>
    <t>2025-8-57#</t>
  </si>
  <si>
    <t>刘炜、李述成、张丽</t>
  </si>
  <si>
    <t>观庄护坡工程复核</t>
  </si>
  <si>
    <t>银川-固原</t>
  </si>
  <si>
    <t>宁夏国旅汽车旅游服务有限公司</t>
  </si>
  <si>
    <t>传祺GS8</t>
  </si>
  <si>
    <t>固原-银川</t>
  </si>
  <si>
    <t>2025-8-66#</t>
  </si>
  <si>
    <t>刘常青、赵兵、田建文、郭文坤、李剑蓓、苟春林</t>
  </si>
  <si>
    <t>滩羊产业育种工作调研</t>
  </si>
  <si>
    <t>盐池、同心</t>
  </si>
  <si>
    <t>银川-盐池-同心-银川</t>
  </si>
  <si>
    <t>9座商务</t>
  </si>
  <si>
    <t>2025-8-73#</t>
  </si>
  <si>
    <t>平罗小麦测产</t>
  </si>
  <si>
    <t>平罗宝丰镇</t>
  </si>
  <si>
    <t>15座商务</t>
  </si>
  <si>
    <t>2025-8-76#</t>
  </si>
  <si>
    <t>试验示范播种</t>
  </si>
  <si>
    <t>灵沙、宝丰</t>
  </si>
  <si>
    <t>银川-灵沙-宝丰-银川</t>
  </si>
  <si>
    <t>盐碱地盐分测定</t>
  </si>
  <si>
    <t>试验苗情测定、惠农购水泵</t>
  </si>
  <si>
    <t>宝丰、惠农、红崖子、平罗</t>
  </si>
  <si>
    <t>银川-宝丰-惠农-红崖子-平罗-银川</t>
  </si>
  <si>
    <t>宝丰、灵沙</t>
  </si>
  <si>
    <t>银川-宝丰-灵沙-银川</t>
  </si>
  <si>
    <t>测定盐碱地盐分动态</t>
  </si>
  <si>
    <t>平罗、宝丰</t>
  </si>
  <si>
    <t>银川-平罗-宝丰-银川</t>
  </si>
  <si>
    <t>2025-8-77#</t>
  </si>
  <si>
    <t>品种比较试验小区播种</t>
  </si>
  <si>
    <t>宝丰</t>
  </si>
  <si>
    <t>银川-王太-宝丰-王太-银川</t>
  </si>
  <si>
    <t>货车</t>
  </si>
  <si>
    <t>银川-宝丰-银川</t>
  </si>
  <si>
    <t>7座越野</t>
  </si>
  <si>
    <t>银川-永宁-宝丰-永宁-银川</t>
  </si>
  <si>
    <t>2025-9-18#</t>
  </si>
  <si>
    <t>石志刚、黄新玲、杨晓婧、赵敏楠、李颀菡</t>
  </si>
  <si>
    <t>科研示范基地在研项目进展情况考察调研</t>
  </si>
  <si>
    <t>闽宁镇、吴忠</t>
  </si>
  <si>
    <t>银川-闽宁镇-吴忠-银川</t>
  </si>
  <si>
    <t>天君（宁夏）出行科技有限公司</t>
  </si>
  <si>
    <t>芦花、大武口、平罗</t>
  </si>
  <si>
    <t>银川-芦花-大武口-平罗-银川</t>
  </si>
  <si>
    <t>贺兰、永宁</t>
  </si>
  <si>
    <t>银川-贺兰-永宁-银川</t>
  </si>
  <si>
    <t>石志刚、黄新玲、杨晓婧</t>
  </si>
  <si>
    <t>红寺堡</t>
  </si>
  <si>
    <t>银川-红寺堡-银川</t>
  </si>
  <si>
    <t>闽宁、吴忠、黄沙窝</t>
  </si>
  <si>
    <t>银川-闽宁-吴忠-黄沙窝-银川</t>
  </si>
  <si>
    <t>2025-9-21#</t>
  </si>
  <si>
    <t>刘炜、石志刚、黄新玲</t>
  </si>
  <si>
    <t>基地调研</t>
  </si>
  <si>
    <t>银川、西夏区、永宁县</t>
  </si>
  <si>
    <t>银川-西夏区-永宁县-银川</t>
  </si>
  <si>
    <t>2025-9-23#</t>
  </si>
  <si>
    <t>刘常青、赵兵、郭文坤、李剑蓓、杨东昕、曲继松、裴红霞、丁汉文</t>
  </si>
  <si>
    <t>红寺堡调研、产业对接</t>
  </si>
  <si>
    <t>13座商务</t>
  </si>
  <si>
    <t>2025-9-47#</t>
  </si>
  <si>
    <t>2025-8-4至5日</t>
  </si>
  <si>
    <t>马婷慧、王梓懿、俞鸿千</t>
  </si>
  <si>
    <t>我院乡村振兴宣传素材拍摄</t>
  </si>
  <si>
    <t>银川-固原-头营-三营-银川</t>
  </si>
  <si>
    <t>宁夏天豹交运集团有限公司快速客运分公司</t>
  </si>
  <si>
    <t>2025-9-53#</t>
  </si>
  <si>
    <t>张永宏、王旭、沈婧丽</t>
  </si>
  <si>
    <t>田间取样调查</t>
  </si>
  <si>
    <t>农科院-贺兰-农科院</t>
  </si>
  <si>
    <t>示范区水盐取样监测</t>
  </si>
  <si>
    <t>项目现场验收</t>
  </si>
  <si>
    <t>2025-9-112#</t>
  </si>
  <si>
    <t>2025-9-17至18日</t>
  </si>
  <si>
    <t>李述成、马丁、高燕、赵敏楠</t>
  </si>
  <si>
    <t>固原分院考核学科带头人</t>
  </si>
  <si>
    <t>农科院-固原-农科院</t>
  </si>
  <si>
    <t>2025-9-114#</t>
  </si>
  <si>
    <t>常学文、田建文、郭文坤、杜慧莹、李剑蓓</t>
  </si>
  <si>
    <t>固原分院调研</t>
  </si>
  <si>
    <t>银川-头营基地-观庄基地-固原市</t>
  </si>
  <si>
    <t>商务</t>
  </si>
  <si>
    <t>固原市-固原分院-银川</t>
  </si>
  <si>
    <t>2025-9-115#</t>
  </si>
  <si>
    <t>常学文、郭文坤、杜慧莹、李剑蓓、闫璇</t>
  </si>
  <si>
    <t>永宁科研基地调研</t>
  </si>
  <si>
    <t>永宁</t>
  </si>
  <si>
    <t>银川-永宁-银川</t>
  </si>
  <si>
    <t>合计</t>
  </si>
  <si>
    <t>宁夏农林科学院办公室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</si>
</sst>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/mm/dd;@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Fill="0" applyAlignment="0">
      <alignment vertical="center"/>
    </xf>
    <xf numFmtId="0" fontId="29" fillId="0" borderId="0">
      <alignment vertical="center"/>
    </xf>
    <xf numFmtId="0" fontId="30" fillId="0" borderId="0" applyFill="0" applyAlignment="0">
      <alignment vertical="center"/>
    </xf>
    <xf numFmtId="0" fontId="0" fillId="0" borderId="0">
      <alignment vertical="center"/>
    </xf>
    <xf numFmtId="0" fontId="31" fillId="0" borderId="0" applyFill="0" applyAlignment="0">
      <alignment vertical="center"/>
    </xf>
    <xf numFmtId="0" fontId="5" fillId="0" borderId="0">
      <alignment vertical="center"/>
    </xf>
    <xf numFmtId="0" fontId="32" fillId="0" borderId="10" applyFill="0" applyBorder="0" applyAlignment="0">
      <alignment vertical="center"/>
    </xf>
    <xf numFmtId="0" fontId="33" fillId="0" borderId="11" applyBorder="0" applyAlignment="0">
      <alignment vertical="center"/>
    </xf>
    <xf numFmtId="0" fontId="34" fillId="0" borderId="12" applyBorder="0" applyAlignment="0">
      <alignment vertical="center"/>
    </xf>
    <xf numFmtId="0" fontId="35" fillId="0" borderId="0" applyAlignment="0">
      <alignment vertical="center"/>
    </xf>
    <xf numFmtId="0" fontId="36" fillId="0" borderId="0" applyAlignment="0">
      <alignment vertical="center"/>
    </xf>
    <xf numFmtId="0" fontId="36" fillId="0" borderId="13" applyBorder="0" applyAlignment="0">
      <alignment vertical="center"/>
    </xf>
    <xf numFmtId="0" fontId="29" fillId="0" borderId="0" applyAlignment="0"/>
    <xf numFmtId="0" fontId="37" fillId="0" borderId="14" applyBorder="0" applyAlignment="0">
      <alignment vertical="center"/>
    </xf>
    <xf numFmtId="0" fontId="38" fillId="0" borderId="0" applyFill="0" applyAlignment="0">
      <alignment vertical="center"/>
    </xf>
    <xf numFmtId="0" fontId="39" fillId="0" borderId="0"/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176" fontId="0" fillId="0" borderId="0" xfId="0" applyNumberFormat="1" applyAlignment="1">
      <alignment horizontal="center" shrinkToFit="1"/>
    </xf>
    <xf numFmtId="0" fontId="0" fillId="0" borderId="0" xfId="0" applyAlignment="1">
      <alignment shrinkToFit="1"/>
    </xf>
    <xf numFmtId="0" fontId="3" fillId="0" borderId="0" xfId="65" applyFont="1" applyAlignment="1">
      <alignment horizontal="center" vertical="center"/>
    </xf>
    <xf numFmtId="0" fontId="4" fillId="0" borderId="0" xfId="65" applyFont="1" applyAlignment="1">
      <alignment horizontal="center" vertical="center"/>
    </xf>
    <xf numFmtId="0" fontId="3" fillId="0" borderId="0" xfId="65" applyFont="1" applyAlignment="1">
      <alignment horizontal="center" vertical="center" shrinkToFit="1"/>
    </xf>
    <xf numFmtId="0" fontId="5" fillId="0" borderId="0" xfId="65" applyBorder="1" applyAlignment="1">
      <alignment horizontal="center" vertical="center"/>
    </xf>
    <xf numFmtId="0" fontId="5" fillId="0" borderId="0" xfId="65" applyBorder="1" applyAlignment="1">
      <alignment vertical="center" shrinkToFit="1"/>
    </xf>
    <xf numFmtId="176" fontId="5" fillId="0" borderId="0" xfId="65" applyNumberFormat="1" applyBorder="1" applyAlignment="1">
      <alignment horizontal="center" vertical="center" shrinkToFit="1"/>
    </xf>
    <xf numFmtId="0" fontId="6" fillId="0" borderId="1" xfId="65" applyFont="1" applyBorder="1" applyAlignment="1">
      <alignment horizontal="center" vertical="center"/>
    </xf>
    <xf numFmtId="0" fontId="7" fillId="0" borderId="1" xfId="65" applyFont="1" applyBorder="1" applyAlignment="1">
      <alignment horizontal="center" vertical="center"/>
    </xf>
    <xf numFmtId="176" fontId="6" fillId="0" borderId="1" xfId="65" applyNumberFormat="1" applyFont="1" applyBorder="1" applyAlignment="1">
      <alignment horizontal="center" vertical="center" shrinkToFit="1"/>
    </xf>
    <xf numFmtId="0" fontId="6" fillId="0" borderId="1" xfId="65" applyFont="1" applyBorder="1" applyAlignment="1">
      <alignment horizontal="center" vertical="center" shrinkToFit="1"/>
    </xf>
    <xf numFmtId="0" fontId="7" fillId="0" borderId="1" xfId="66" applyFont="1" applyBorder="1" applyAlignment="1">
      <alignment horizontal="center" vertical="center"/>
    </xf>
    <xf numFmtId="177" fontId="6" fillId="0" borderId="1" xfId="65" applyNumberFormat="1" applyFont="1" applyBorder="1" applyAlignment="1">
      <alignment horizontal="center" vertical="center" shrinkToFit="1"/>
    </xf>
    <xf numFmtId="0" fontId="6" fillId="0" borderId="1" xfId="65" applyFont="1" applyBorder="1" applyAlignment="1">
      <alignment vertical="center" shrinkToFit="1"/>
    </xf>
    <xf numFmtId="14" fontId="6" fillId="0" borderId="1" xfId="65" applyNumberFormat="1" applyFont="1" applyBorder="1" applyAlignment="1">
      <alignment horizontal="center" vertical="center"/>
    </xf>
    <xf numFmtId="14" fontId="7" fillId="0" borderId="1" xfId="65" applyNumberFormat="1" applyFont="1" applyBorder="1" applyAlignment="1">
      <alignment horizontal="center" vertical="center"/>
    </xf>
    <xf numFmtId="0" fontId="7" fillId="0" borderId="1" xfId="65" applyFont="1" applyBorder="1" applyAlignment="1">
      <alignment vertical="center" shrinkToFit="1"/>
    </xf>
    <xf numFmtId="0" fontId="7" fillId="0" borderId="1" xfId="65" applyFont="1" applyBorder="1" applyAlignment="1">
      <alignment horizontal="center" vertical="center" shrinkToFit="1"/>
    </xf>
    <xf numFmtId="0" fontId="7" fillId="0" borderId="1" xfId="54" applyFont="1" applyBorder="1" applyAlignment="1">
      <alignment horizontal="center" vertical="center"/>
    </xf>
    <xf numFmtId="177" fontId="7" fillId="0" borderId="1" xfId="65" applyNumberFormat="1" applyFont="1" applyBorder="1" applyAlignment="1">
      <alignment horizontal="center" vertical="center" shrinkToFit="1"/>
    </xf>
    <xf numFmtId="178" fontId="8" fillId="0" borderId="1" xfId="65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176" fontId="7" fillId="0" borderId="1" xfId="65" applyNumberFormat="1" applyFont="1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7" fillId="0" borderId="0" xfId="66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31" fontId="9" fillId="0" borderId="0" xfId="0" applyNumberFormat="1" applyFont="1" applyAlignment="1">
      <alignment horizontal="center" shrinkToFit="1"/>
    </xf>
    <xf numFmtId="0" fontId="2" fillId="0" borderId="1" xfId="0" applyFont="1" applyBorder="1" applyAlignment="1">
      <alignment shrinkToFi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2 3 2 2 2" xfId="49"/>
    <cellStyle name="常规 8 2 6" xfId="50"/>
    <cellStyle name="60% - 着色 1 2 5" xfId="51"/>
    <cellStyle name="常规 3 2 7 2 2" xfId="52"/>
    <cellStyle name="差 2" xfId="53"/>
    <cellStyle name="常规 2 2 9 2" xfId="54"/>
    <cellStyle name="计算 2 3" xfId="55"/>
    <cellStyle name="标题 1 2 3 3" xfId="56"/>
    <cellStyle name="标题 2 2 2 2" xfId="57"/>
    <cellStyle name="标题 5 2 3" xfId="58"/>
    <cellStyle name="标题 4 2 2" xfId="59"/>
    <cellStyle name="标题 3 2 5" xfId="60"/>
    <cellStyle name="常规 5 6 2 4" xfId="61"/>
    <cellStyle name="汇总 2 4" xfId="62"/>
    <cellStyle name="好 2 3 6" xfId="63"/>
    <cellStyle name="常规 2 8" xfId="64"/>
    <cellStyle name="常规 13" xfId="65"/>
    <cellStyle name="常规 2" xfId="6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3.5"/>
  <cols>
    <col min="1" max="1" width="4.125" style="1" customWidth="1"/>
    <col min="2" max="2" width="11.5" style="4" customWidth="1"/>
    <col min="3" max="3" width="16.375" style="5" customWidth="1"/>
    <col min="4" max="4" width="27.875" style="6" customWidth="1"/>
    <col min="5" max="5" width="39" style="6" customWidth="1"/>
    <col min="6" max="6" width="32.875" style="6" customWidth="1"/>
    <col min="7" max="7" width="46.25" style="6" customWidth="1"/>
    <col min="8" max="8" width="31.375" style="6" customWidth="1"/>
    <col min="9" max="11" width="9" style="6"/>
  </cols>
  <sheetData>
    <row r="1" ht="18.75" spans="1:11">
      <c r="A1" s="7" t="s">
        <v>0</v>
      </c>
      <c r="B1" s="8"/>
      <c r="C1" s="7"/>
      <c r="D1" s="9"/>
      <c r="E1" s="9"/>
      <c r="F1" s="9"/>
      <c r="G1" s="9"/>
      <c r="H1" s="9"/>
      <c r="I1" s="9"/>
      <c r="J1" s="9"/>
      <c r="K1" s="9"/>
    </row>
    <row r="2" ht="21" customHeight="1" spans="1:11">
      <c r="A2" s="10"/>
      <c r="B2" s="11" t="s">
        <v>1</v>
      </c>
      <c r="C2" s="12"/>
      <c r="D2" s="11"/>
      <c r="E2" s="11" t="s">
        <v>2</v>
      </c>
      <c r="F2" s="11"/>
      <c r="G2" s="11"/>
      <c r="H2" s="11" t="s">
        <v>3</v>
      </c>
      <c r="J2" s="11" t="s">
        <v>4</v>
      </c>
      <c r="K2" s="11"/>
    </row>
    <row r="3" s="1" customFormat="1" ht="24.75" customHeight="1" spans="1:11">
      <c r="A3" s="13" t="s">
        <v>5</v>
      </c>
      <c r="B3" s="14" t="s">
        <v>6</v>
      </c>
      <c r="C3" s="15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15</v>
      </c>
    </row>
    <row r="4" s="2" customFormat="1" ht="24.75" customHeight="1" spans="1:11">
      <c r="A4" s="13">
        <v>1</v>
      </c>
      <c r="B4" s="17" t="s">
        <v>16</v>
      </c>
      <c r="C4" s="18" t="s">
        <v>17</v>
      </c>
      <c r="D4" s="19" t="s">
        <v>18</v>
      </c>
      <c r="E4" s="19" t="s">
        <v>19</v>
      </c>
      <c r="F4" s="19" t="s">
        <v>20</v>
      </c>
      <c r="G4" s="15" t="s">
        <v>21</v>
      </c>
      <c r="H4" s="19" t="s">
        <v>22</v>
      </c>
      <c r="I4" s="19">
        <f>240+90+180+120+160+380+540</f>
        <v>1710</v>
      </c>
      <c r="J4" s="19">
        <f>720+892+816+720+720+720+936+720+720</f>
        <v>6964</v>
      </c>
      <c r="K4" s="19" t="s">
        <v>23</v>
      </c>
    </row>
    <row r="5" s="2" customFormat="1" ht="24.75" customHeight="1" spans="1:11">
      <c r="A5" s="13">
        <v>2</v>
      </c>
      <c r="B5" s="17" t="s">
        <v>24</v>
      </c>
      <c r="C5" s="18">
        <v>45833</v>
      </c>
      <c r="D5" s="19" t="s">
        <v>25</v>
      </c>
      <c r="E5" s="19" t="s">
        <v>26</v>
      </c>
      <c r="F5" s="19" t="s">
        <v>27</v>
      </c>
      <c r="G5" s="15" t="s">
        <v>28</v>
      </c>
      <c r="H5" s="19" t="s">
        <v>29</v>
      </c>
      <c r="I5" s="19">
        <v>439</v>
      </c>
      <c r="J5" s="19">
        <v>1013.6</v>
      </c>
      <c r="K5" s="19" t="s">
        <v>30</v>
      </c>
    </row>
    <row r="6" ht="24.75" customHeight="1" spans="1:11">
      <c r="A6" s="13">
        <v>3</v>
      </c>
      <c r="B6" s="17" t="s">
        <v>31</v>
      </c>
      <c r="C6" s="18">
        <v>45847</v>
      </c>
      <c r="D6" s="19" t="s">
        <v>32</v>
      </c>
      <c r="E6" s="19" t="s">
        <v>33</v>
      </c>
      <c r="F6" s="19" t="s">
        <v>34</v>
      </c>
      <c r="G6" s="15" t="s">
        <v>35</v>
      </c>
      <c r="H6" s="19" t="s">
        <v>36</v>
      </c>
      <c r="I6" s="19">
        <v>738</v>
      </c>
      <c r="J6" s="19">
        <v>1805</v>
      </c>
      <c r="K6" s="19" t="s">
        <v>30</v>
      </c>
    </row>
    <row r="7" ht="24.75" customHeight="1" spans="1:11">
      <c r="A7" s="13">
        <v>4</v>
      </c>
      <c r="B7" s="17" t="s">
        <v>37</v>
      </c>
      <c r="C7" s="18">
        <v>45805</v>
      </c>
      <c r="D7" s="19" t="s">
        <v>38</v>
      </c>
      <c r="E7" s="19" t="s">
        <v>39</v>
      </c>
      <c r="F7" s="19" t="s">
        <v>40</v>
      </c>
      <c r="G7" s="15" t="s">
        <v>41</v>
      </c>
      <c r="H7" s="19" t="s">
        <v>29</v>
      </c>
      <c r="I7" s="19">
        <v>258</v>
      </c>
      <c r="J7" s="19">
        <v>431</v>
      </c>
      <c r="K7" s="19" t="s">
        <v>42</v>
      </c>
    </row>
    <row r="8" ht="24.75" customHeight="1" spans="1:11">
      <c r="A8" s="13">
        <v>5</v>
      </c>
      <c r="B8" s="17" t="s">
        <v>37</v>
      </c>
      <c r="C8" s="18">
        <v>45813</v>
      </c>
      <c r="D8" s="19" t="s">
        <v>38</v>
      </c>
      <c r="E8" s="19" t="s">
        <v>39</v>
      </c>
      <c r="F8" s="19" t="s">
        <v>40</v>
      </c>
      <c r="G8" s="15" t="s">
        <v>41</v>
      </c>
      <c r="H8" s="19" t="s">
        <v>29</v>
      </c>
      <c r="I8" s="19">
        <v>247</v>
      </c>
      <c r="J8" s="19">
        <v>409</v>
      </c>
      <c r="K8" s="19" t="s">
        <v>42</v>
      </c>
    </row>
    <row r="9" ht="24.75" customHeight="1" spans="1:11">
      <c r="A9" s="13">
        <v>6</v>
      </c>
      <c r="B9" s="17" t="s">
        <v>37</v>
      </c>
      <c r="C9" s="18">
        <v>45818</v>
      </c>
      <c r="D9" s="19" t="s">
        <v>38</v>
      </c>
      <c r="E9" s="19" t="s">
        <v>43</v>
      </c>
      <c r="F9" s="19" t="s">
        <v>44</v>
      </c>
      <c r="G9" s="15" t="s">
        <v>45</v>
      </c>
      <c r="H9" s="19" t="s">
        <v>29</v>
      </c>
      <c r="I9" s="19">
        <v>138</v>
      </c>
      <c r="J9" s="19">
        <v>315</v>
      </c>
      <c r="K9" s="19" t="s">
        <v>42</v>
      </c>
    </row>
    <row r="10" ht="24.75" customHeight="1" spans="1:11">
      <c r="A10" s="13">
        <v>7</v>
      </c>
      <c r="B10" s="17" t="s">
        <v>37</v>
      </c>
      <c r="C10" s="18">
        <v>45819</v>
      </c>
      <c r="D10" s="19" t="s">
        <v>38</v>
      </c>
      <c r="E10" s="19" t="s">
        <v>46</v>
      </c>
      <c r="F10" s="19" t="s">
        <v>40</v>
      </c>
      <c r="G10" s="15" t="s">
        <v>41</v>
      </c>
      <c r="H10" s="19" t="s">
        <v>29</v>
      </c>
      <c r="I10" s="19">
        <v>262</v>
      </c>
      <c r="J10" s="19">
        <v>439</v>
      </c>
      <c r="K10" s="19" t="s">
        <v>42</v>
      </c>
    </row>
    <row r="11" ht="24.75" customHeight="1" spans="1:11">
      <c r="A11" s="13">
        <v>8</v>
      </c>
      <c r="B11" s="17" t="s">
        <v>37</v>
      </c>
      <c r="C11" s="18">
        <v>45820</v>
      </c>
      <c r="D11" s="19" t="s">
        <v>38</v>
      </c>
      <c r="E11" s="19" t="s">
        <v>47</v>
      </c>
      <c r="F11" s="19" t="s">
        <v>44</v>
      </c>
      <c r="G11" s="15" t="s">
        <v>45</v>
      </c>
      <c r="H11" s="19" t="s">
        <v>29</v>
      </c>
      <c r="I11" s="19">
        <v>113</v>
      </c>
      <c r="J11" s="19">
        <v>315</v>
      </c>
      <c r="K11" s="19" t="s">
        <v>42</v>
      </c>
    </row>
    <row r="12" ht="24.75" customHeight="1" spans="1:11">
      <c r="A12" s="13">
        <v>9</v>
      </c>
      <c r="B12" s="17" t="s">
        <v>37</v>
      </c>
      <c r="C12" s="18">
        <v>45824</v>
      </c>
      <c r="D12" s="19" t="s">
        <v>38</v>
      </c>
      <c r="E12" s="19" t="s">
        <v>48</v>
      </c>
      <c r="F12" s="19" t="s">
        <v>40</v>
      </c>
      <c r="G12" s="15" t="s">
        <v>41</v>
      </c>
      <c r="H12" s="19" t="s">
        <v>29</v>
      </c>
      <c r="I12" s="19">
        <v>278</v>
      </c>
      <c r="J12" s="19">
        <v>471</v>
      </c>
      <c r="K12" s="19" t="s">
        <v>42</v>
      </c>
    </row>
    <row r="13" ht="24.75" customHeight="1" spans="1:11">
      <c r="A13" s="13">
        <v>10</v>
      </c>
      <c r="B13" s="14" t="s">
        <v>49</v>
      </c>
      <c r="C13" s="15" t="s">
        <v>50</v>
      </c>
      <c r="D13" s="19" t="s">
        <v>51</v>
      </c>
      <c r="E13" s="19" t="s">
        <v>52</v>
      </c>
      <c r="F13" s="19" t="s">
        <v>53</v>
      </c>
      <c r="G13" s="15" t="s">
        <v>54</v>
      </c>
      <c r="H13" s="19" t="s">
        <v>55</v>
      </c>
      <c r="I13" s="19">
        <f>162+148</f>
        <v>310</v>
      </c>
      <c r="J13" s="19">
        <v>1100</v>
      </c>
      <c r="K13" s="19" t="s">
        <v>30</v>
      </c>
    </row>
    <row r="14" ht="24.75" customHeight="1" spans="1:11">
      <c r="A14" s="13">
        <v>11</v>
      </c>
      <c r="B14" s="14" t="s">
        <v>56</v>
      </c>
      <c r="C14" s="15" t="s">
        <v>57</v>
      </c>
      <c r="D14" s="19" t="s">
        <v>58</v>
      </c>
      <c r="E14" s="19" t="s">
        <v>59</v>
      </c>
      <c r="F14" s="19" t="s">
        <v>60</v>
      </c>
      <c r="G14" s="15" t="s">
        <v>61</v>
      </c>
      <c r="H14" s="19" t="s">
        <v>62</v>
      </c>
      <c r="I14" s="19">
        <v>855</v>
      </c>
      <c r="J14" s="19">
        <v>2212</v>
      </c>
      <c r="K14" s="19" t="s">
        <v>30</v>
      </c>
    </row>
    <row r="15" ht="24.75" customHeight="1" spans="1:11">
      <c r="A15" s="13">
        <v>12</v>
      </c>
      <c r="B15" s="14" t="s">
        <v>56</v>
      </c>
      <c r="C15" s="20">
        <v>45853</v>
      </c>
      <c r="D15" s="19" t="s">
        <v>58</v>
      </c>
      <c r="E15" s="19" t="s">
        <v>59</v>
      </c>
      <c r="F15" s="19" t="s">
        <v>63</v>
      </c>
      <c r="G15" s="15" t="s">
        <v>64</v>
      </c>
      <c r="H15" s="19" t="s">
        <v>62</v>
      </c>
      <c r="I15" s="19">
        <v>178</v>
      </c>
      <c r="J15" s="19">
        <v>450</v>
      </c>
      <c r="K15" s="19" t="s">
        <v>30</v>
      </c>
    </row>
    <row r="16" ht="24.75" customHeight="1" spans="1:11">
      <c r="A16" s="13">
        <v>13</v>
      </c>
      <c r="B16" s="14" t="s">
        <v>56</v>
      </c>
      <c r="C16" s="18">
        <v>45855</v>
      </c>
      <c r="D16" s="19" t="s">
        <v>65</v>
      </c>
      <c r="E16" s="19" t="s">
        <v>59</v>
      </c>
      <c r="F16" s="19" t="s">
        <v>66</v>
      </c>
      <c r="G16" s="15" t="s">
        <v>67</v>
      </c>
      <c r="H16" s="19" t="s">
        <v>68</v>
      </c>
      <c r="I16" s="19">
        <v>745</v>
      </c>
      <c r="J16" s="19">
        <v>1167.8</v>
      </c>
      <c r="K16" s="19" t="s">
        <v>69</v>
      </c>
    </row>
    <row r="17" ht="24.75" customHeight="1" spans="1:11">
      <c r="A17" s="13">
        <v>14</v>
      </c>
      <c r="B17" s="14" t="s">
        <v>70</v>
      </c>
      <c r="C17" s="18">
        <v>45679</v>
      </c>
      <c r="D17" s="19" t="s">
        <v>71</v>
      </c>
      <c r="E17" s="19" t="s">
        <v>72</v>
      </c>
      <c r="F17" s="19" t="s">
        <v>73</v>
      </c>
      <c r="G17" s="15" t="s">
        <v>74</v>
      </c>
      <c r="H17" s="19" t="s">
        <v>55</v>
      </c>
      <c r="I17" s="19">
        <v>268</v>
      </c>
      <c r="J17" s="19">
        <f>440+149.6</f>
        <v>589.6</v>
      </c>
      <c r="K17" s="19" t="s">
        <v>30</v>
      </c>
    </row>
    <row r="18" ht="24.75" customHeight="1" spans="1:11">
      <c r="A18" s="13">
        <v>15</v>
      </c>
      <c r="B18" s="14" t="s">
        <v>70</v>
      </c>
      <c r="C18" s="18">
        <v>45705</v>
      </c>
      <c r="D18" s="19" t="s">
        <v>71</v>
      </c>
      <c r="E18" s="19" t="s">
        <v>75</v>
      </c>
      <c r="F18" s="19" t="s">
        <v>73</v>
      </c>
      <c r="G18" s="15" t="s">
        <v>74</v>
      </c>
      <c r="H18" s="19" t="s">
        <v>55</v>
      </c>
      <c r="I18" s="19">
        <v>268</v>
      </c>
      <c r="J18" s="19">
        <f>149.6+440</f>
        <v>589.6</v>
      </c>
      <c r="K18" s="19" t="s">
        <v>30</v>
      </c>
    </row>
    <row r="19" ht="24.75" customHeight="1" spans="1:11">
      <c r="A19" s="13">
        <v>16</v>
      </c>
      <c r="B19" s="14" t="s">
        <v>70</v>
      </c>
      <c r="C19" s="18">
        <v>45710</v>
      </c>
      <c r="D19" s="19" t="s">
        <v>71</v>
      </c>
      <c r="E19" s="19" t="s">
        <v>76</v>
      </c>
      <c r="F19" s="19" t="s">
        <v>73</v>
      </c>
      <c r="G19" s="15" t="s">
        <v>74</v>
      </c>
      <c r="H19" s="19" t="s">
        <v>55</v>
      </c>
      <c r="I19" s="19">
        <v>268</v>
      </c>
      <c r="J19" s="19">
        <f>440+149.6</f>
        <v>589.6</v>
      </c>
      <c r="K19" s="19" t="s">
        <v>30</v>
      </c>
    </row>
    <row r="20" ht="24.75" customHeight="1" spans="1:11">
      <c r="A20" s="13">
        <v>17</v>
      </c>
      <c r="B20" s="14" t="s">
        <v>70</v>
      </c>
      <c r="C20" s="18">
        <v>45714</v>
      </c>
      <c r="D20" s="19" t="s">
        <v>71</v>
      </c>
      <c r="E20" s="19" t="s">
        <v>76</v>
      </c>
      <c r="F20" s="19" t="s">
        <v>73</v>
      </c>
      <c r="G20" s="15" t="s">
        <v>74</v>
      </c>
      <c r="H20" s="19" t="s">
        <v>55</v>
      </c>
      <c r="I20" s="19">
        <v>268</v>
      </c>
      <c r="J20" s="19">
        <f>149.6+440</f>
        <v>589.6</v>
      </c>
      <c r="K20" s="19" t="s">
        <v>30</v>
      </c>
    </row>
    <row r="21" ht="24.75" customHeight="1" spans="1:11">
      <c r="A21" s="13">
        <v>18</v>
      </c>
      <c r="B21" s="14" t="s">
        <v>70</v>
      </c>
      <c r="C21" s="18">
        <v>45715</v>
      </c>
      <c r="D21" s="19" t="s">
        <v>71</v>
      </c>
      <c r="E21" s="19" t="s">
        <v>77</v>
      </c>
      <c r="F21" s="19" t="s">
        <v>73</v>
      </c>
      <c r="G21" s="15" t="s">
        <v>74</v>
      </c>
      <c r="H21" s="19" t="s">
        <v>55</v>
      </c>
      <c r="I21" s="19">
        <v>268</v>
      </c>
      <c r="J21" s="19">
        <v>589.6</v>
      </c>
      <c r="K21" s="19" t="s">
        <v>30</v>
      </c>
    </row>
    <row r="22" ht="24.75" customHeight="1" spans="1:11">
      <c r="A22" s="13">
        <v>19</v>
      </c>
      <c r="B22" s="14" t="s">
        <v>70</v>
      </c>
      <c r="C22" s="18">
        <v>45722</v>
      </c>
      <c r="D22" s="19" t="s">
        <v>71</v>
      </c>
      <c r="E22" s="19" t="s">
        <v>78</v>
      </c>
      <c r="F22" s="19" t="s">
        <v>73</v>
      </c>
      <c r="G22" s="15" t="s">
        <v>74</v>
      </c>
      <c r="H22" s="19" t="s">
        <v>55</v>
      </c>
      <c r="I22" s="19">
        <v>272</v>
      </c>
      <c r="J22" s="19">
        <v>598.4</v>
      </c>
      <c r="K22" s="19" t="s">
        <v>30</v>
      </c>
    </row>
    <row r="23" ht="24.75" customHeight="1" spans="1:11">
      <c r="A23" s="13">
        <v>20</v>
      </c>
      <c r="B23" s="14" t="s">
        <v>79</v>
      </c>
      <c r="C23" s="18">
        <v>45833</v>
      </c>
      <c r="D23" s="19" t="s">
        <v>38</v>
      </c>
      <c r="E23" s="19" t="s">
        <v>80</v>
      </c>
      <c r="F23" s="19" t="s">
        <v>44</v>
      </c>
      <c r="G23" s="15" t="s">
        <v>45</v>
      </c>
      <c r="H23" s="19" t="s">
        <v>29</v>
      </c>
      <c r="I23" s="19">
        <v>146</v>
      </c>
      <c r="J23" s="19">
        <v>315</v>
      </c>
      <c r="K23" s="19" t="s">
        <v>42</v>
      </c>
    </row>
    <row r="24" ht="24.75" customHeight="1" spans="1:11">
      <c r="A24" s="13">
        <v>21</v>
      </c>
      <c r="B24" s="14" t="s">
        <v>79</v>
      </c>
      <c r="C24" s="18">
        <v>45841</v>
      </c>
      <c r="D24" s="19" t="s">
        <v>38</v>
      </c>
      <c r="E24" s="19" t="s">
        <v>81</v>
      </c>
      <c r="F24" s="19" t="s">
        <v>40</v>
      </c>
      <c r="G24" s="15" t="s">
        <v>41</v>
      </c>
      <c r="H24" s="19" t="s">
        <v>29</v>
      </c>
      <c r="I24" s="19">
        <v>245</v>
      </c>
      <c r="J24" s="19">
        <v>405</v>
      </c>
      <c r="K24" s="19" t="s">
        <v>42</v>
      </c>
    </row>
    <row r="25" ht="24.75" customHeight="1" spans="1:11">
      <c r="A25" s="13">
        <v>22</v>
      </c>
      <c r="B25" s="14" t="s">
        <v>79</v>
      </c>
      <c r="C25" s="18">
        <v>45853</v>
      </c>
      <c r="D25" s="19" t="s">
        <v>38</v>
      </c>
      <c r="E25" s="19" t="s">
        <v>82</v>
      </c>
      <c r="F25" s="19" t="s">
        <v>40</v>
      </c>
      <c r="G25" s="15" t="s">
        <v>41</v>
      </c>
      <c r="H25" s="19" t="s">
        <v>29</v>
      </c>
      <c r="I25" s="19">
        <v>212</v>
      </c>
      <c r="J25" s="19">
        <v>339</v>
      </c>
      <c r="K25" s="19" t="s">
        <v>42</v>
      </c>
    </row>
    <row r="26" ht="24.75" customHeight="1" spans="1:11">
      <c r="A26" s="13">
        <v>23</v>
      </c>
      <c r="B26" s="14" t="s">
        <v>83</v>
      </c>
      <c r="C26" s="18">
        <v>45849</v>
      </c>
      <c r="D26" s="19" t="s">
        <v>84</v>
      </c>
      <c r="E26" s="19" t="s">
        <v>85</v>
      </c>
      <c r="F26" s="19" t="s">
        <v>34</v>
      </c>
      <c r="G26" s="15" t="s">
        <v>86</v>
      </c>
      <c r="H26" s="19" t="s">
        <v>87</v>
      </c>
      <c r="I26" s="19">
        <v>384</v>
      </c>
      <c r="J26" s="19">
        <v>1064.8</v>
      </c>
      <c r="K26" s="19" t="s">
        <v>88</v>
      </c>
    </row>
    <row r="27" ht="24.75" customHeight="1" spans="1:11">
      <c r="A27" s="13">
        <v>24</v>
      </c>
      <c r="B27" s="14" t="s">
        <v>83</v>
      </c>
      <c r="C27" s="18">
        <v>45850</v>
      </c>
      <c r="D27" s="19" t="s">
        <v>84</v>
      </c>
      <c r="E27" s="19" t="s">
        <v>85</v>
      </c>
      <c r="F27" s="19" t="s">
        <v>34</v>
      </c>
      <c r="G27" s="16" t="s">
        <v>89</v>
      </c>
      <c r="H27" s="19" t="s">
        <v>87</v>
      </c>
      <c r="I27" s="19">
        <v>505</v>
      </c>
      <c r="J27" s="19">
        <v>1111</v>
      </c>
      <c r="K27" s="19" t="s">
        <v>88</v>
      </c>
    </row>
    <row r="28" s="2" customFormat="1" ht="24.75" customHeight="1" spans="1:11">
      <c r="A28" s="13">
        <v>25</v>
      </c>
      <c r="B28" s="14" t="s">
        <v>90</v>
      </c>
      <c r="C28" s="18">
        <v>45848</v>
      </c>
      <c r="D28" s="19" t="s">
        <v>91</v>
      </c>
      <c r="E28" s="19" t="s">
        <v>92</v>
      </c>
      <c r="F28" s="19" t="s">
        <v>93</v>
      </c>
      <c r="G28" s="16" t="s">
        <v>94</v>
      </c>
      <c r="H28" s="19" t="s">
        <v>55</v>
      </c>
      <c r="I28" s="19">
        <v>595</v>
      </c>
      <c r="J28" s="19">
        <v>1767</v>
      </c>
      <c r="K28" s="19" t="s">
        <v>95</v>
      </c>
    </row>
    <row r="29" s="3" customFormat="1" ht="24.75" customHeight="1" spans="1:11">
      <c r="A29" s="13">
        <v>26</v>
      </c>
      <c r="B29" s="21" t="s">
        <v>96</v>
      </c>
      <c r="C29" s="18">
        <v>45847</v>
      </c>
      <c r="D29" s="22" t="s">
        <v>71</v>
      </c>
      <c r="E29" s="22" t="s">
        <v>97</v>
      </c>
      <c r="F29" s="22" t="s">
        <v>98</v>
      </c>
      <c r="G29" s="23" t="s">
        <v>74</v>
      </c>
      <c r="H29" s="19" t="s">
        <v>55</v>
      </c>
      <c r="I29" s="22">
        <v>313</v>
      </c>
      <c r="J29" s="22">
        <v>1224.4</v>
      </c>
      <c r="K29" s="22" t="s">
        <v>99</v>
      </c>
    </row>
    <row r="30" s="3" customFormat="1" ht="24.75" customHeight="1" spans="1:11">
      <c r="A30" s="13">
        <v>27</v>
      </c>
      <c r="B30" s="21" t="s">
        <v>100</v>
      </c>
      <c r="C30" s="18">
        <v>45726</v>
      </c>
      <c r="D30" s="22" t="s">
        <v>71</v>
      </c>
      <c r="E30" s="22" t="s">
        <v>101</v>
      </c>
      <c r="F30" s="22" t="s">
        <v>102</v>
      </c>
      <c r="G30" s="23" t="s">
        <v>103</v>
      </c>
      <c r="H30" s="19" t="s">
        <v>55</v>
      </c>
      <c r="I30" s="22">
        <v>269</v>
      </c>
      <c r="J30" s="22">
        <v>591.8</v>
      </c>
      <c r="K30" s="19" t="s">
        <v>30</v>
      </c>
    </row>
    <row r="31" s="3" customFormat="1" ht="24.75" customHeight="1" spans="1:11">
      <c r="A31" s="13">
        <v>28</v>
      </c>
      <c r="B31" s="21" t="s">
        <v>100</v>
      </c>
      <c r="C31" s="18">
        <v>45735</v>
      </c>
      <c r="D31" s="22" t="s">
        <v>71</v>
      </c>
      <c r="E31" s="22" t="s">
        <v>104</v>
      </c>
      <c r="F31" s="22" t="s">
        <v>102</v>
      </c>
      <c r="G31" s="23" t="s">
        <v>103</v>
      </c>
      <c r="H31" s="19" t="s">
        <v>55</v>
      </c>
      <c r="I31" s="22">
        <v>269</v>
      </c>
      <c r="J31" s="22">
        <v>591.8</v>
      </c>
      <c r="K31" s="19" t="s">
        <v>30</v>
      </c>
    </row>
    <row r="32" s="3" customFormat="1" ht="24.75" customHeight="1" spans="1:11">
      <c r="A32" s="13">
        <v>29</v>
      </c>
      <c r="B32" s="21" t="s">
        <v>100</v>
      </c>
      <c r="C32" s="18">
        <v>45762</v>
      </c>
      <c r="D32" s="22" t="s">
        <v>71</v>
      </c>
      <c r="E32" s="22" t="s">
        <v>105</v>
      </c>
      <c r="F32" s="22" t="s">
        <v>106</v>
      </c>
      <c r="G32" s="23" t="s">
        <v>107</v>
      </c>
      <c r="H32" s="19" t="s">
        <v>55</v>
      </c>
      <c r="I32" s="22">
        <v>396</v>
      </c>
      <c r="J32" s="22">
        <v>871.2</v>
      </c>
      <c r="K32" s="19" t="s">
        <v>30</v>
      </c>
    </row>
    <row r="33" s="3" customFormat="1" ht="24.75" customHeight="1" spans="1:11">
      <c r="A33" s="13">
        <v>30</v>
      </c>
      <c r="B33" s="21" t="s">
        <v>100</v>
      </c>
      <c r="C33" s="18">
        <v>45767</v>
      </c>
      <c r="D33" s="22" t="s">
        <v>71</v>
      </c>
      <c r="E33" s="22" t="s">
        <v>80</v>
      </c>
      <c r="F33" s="22" t="s">
        <v>108</v>
      </c>
      <c r="G33" s="23" t="s">
        <v>109</v>
      </c>
      <c r="H33" s="19" t="s">
        <v>55</v>
      </c>
      <c r="I33" s="22">
        <v>282</v>
      </c>
      <c r="J33" s="22">
        <v>620.4</v>
      </c>
      <c r="K33" s="19" t="s">
        <v>30</v>
      </c>
    </row>
    <row r="34" s="3" customFormat="1" ht="24.75" customHeight="1" spans="1:11">
      <c r="A34" s="13">
        <v>31</v>
      </c>
      <c r="B34" s="21" t="s">
        <v>100</v>
      </c>
      <c r="C34" s="18">
        <v>45798</v>
      </c>
      <c r="D34" s="22" t="s">
        <v>71</v>
      </c>
      <c r="E34" s="22" t="s">
        <v>110</v>
      </c>
      <c r="F34" s="22" t="s">
        <v>111</v>
      </c>
      <c r="G34" s="23" t="s">
        <v>112</v>
      </c>
      <c r="H34" s="19" t="s">
        <v>55</v>
      </c>
      <c r="I34" s="22">
        <v>264</v>
      </c>
      <c r="J34" s="22">
        <v>906.4</v>
      </c>
      <c r="K34" s="22" t="s">
        <v>69</v>
      </c>
    </row>
    <row r="35" s="3" customFormat="1" ht="24.75" customHeight="1" spans="1:11">
      <c r="A35" s="13">
        <v>32</v>
      </c>
      <c r="B35" s="21" t="s">
        <v>113</v>
      </c>
      <c r="C35" s="18">
        <v>45724</v>
      </c>
      <c r="D35" s="22" t="s">
        <v>71</v>
      </c>
      <c r="E35" s="22" t="s">
        <v>114</v>
      </c>
      <c r="F35" s="22" t="s">
        <v>115</v>
      </c>
      <c r="G35" s="23" t="s">
        <v>116</v>
      </c>
      <c r="H35" s="19" t="s">
        <v>55</v>
      </c>
      <c r="I35" s="22">
        <v>361</v>
      </c>
      <c r="J35" s="22">
        <v>1158.6</v>
      </c>
      <c r="K35" s="22" t="s">
        <v>117</v>
      </c>
    </row>
    <row r="36" s="3" customFormat="1" ht="24.75" customHeight="1" spans="1:11">
      <c r="A36" s="13">
        <v>33</v>
      </c>
      <c r="B36" s="21" t="s">
        <v>113</v>
      </c>
      <c r="C36" s="18">
        <v>45724</v>
      </c>
      <c r="D36" s="22" t="s">
        <v>71</v>
      </c>
      <c r="E36" s="22" t="s">
        <v>114</v>
      </c>
      <c r="F36" s="22" t="s">
        <v>115</v>
      </c>
      <c r="G36" s="23" t="s">
        <v>116</v>
      </c>
      <c r="H36" s="19" t="s">
        <v>55</v>
      </c>
      <c r="I36" s="22">
        <v>348</v>
      </c>
      <c r="J36" s="22">
        <v>1124.8</v>
      </c>
      <c r="K36" s="22" t="s">
        <v>95</v>
      </c>
    </row>
    <row r="37" s="3" customFormat="1" ht="24.75" customHeight="1" spans="1:11">
      <c r="A37" s="13">
        <v>34</v>
      </c>
      <c r="B37" s="21" t="s">
        <v>113</v>
      </c>
      <c r="C37" s="18">
        <v>45724</v>
      </c>
      <c r="D37" s="22" t="s">
        <v>71</v>
      </c>
      <c r="E37" s="22" t="s">
        <v>114</v>
      </c>
      <c r="F37" s="22" t="s">
        <v>115</v>
      </c>
      <c r="G37" s="23" t="s">
        <v>118</v>
      </c>
      <c r="H37" s="19" t="s">
        <v>55</v>
      </c>
      <c r="I37" s="22">
        <v>268</v>
      </c>
      <c r="J37" s="22">
        <v>589.6</v>
      </c>
      <c r="K37" s="22" t="s">
        <v>119</v>
      </c>
    </row>
    <row r="38" s="3" customFormat="1" ht="24.75" customHeight="1" spans="1:11">
      <c r="A38" s="13">
        <v>35</v>
      </c>
      <c r="B38" s="21" t="s">
        <v>113</v>
      </c>
      <c r="C38" s="18">
        <v>45725</v>
      </c>
      <c r="D38" s="22" t="s">
        <v>71</v>
      </c>
      <c r="E38" s="22" t="s">
        <v>114</v>
      </c>
      <c r="F38" s="22" t="s">
        <v>115</v>
      </c>
      <c r="G38" s="23" t="s">
        <v>120</v>
      </c>
      <c r="H38" s="19" t="s">
        <v>55</v>
      </c>
      <c r="I38" s="22">
        <v>352</v>
      </c>
      <c r="J38" s="22">
        <v>1135.2</v>
      </c>
      <c r="K38" s="22" t="s">
        <v>95</v>
      </c>
    </row>
    <row r="39" s="3" customFormat="1" ht="24.75" customHeight="1" spans="1:11">
      <c r="A39" s="13">
        <v>36</v>
      </c>
      <c r="B39" s="21" t="s">
        <v>113</v>
      </c>
      <c r="C39" s="18">
        <v>45725</v>
      </c>
      <c r="D39" s="22" t="s">
        <v>71</v>
      </c>
      <c r="E39" s="22" t="s">
        <v>114</v>
      </c>
      <c r="F39" s="22" t="s">
        <v>115</v>
      </c>
      <c r="G39" s="23" t="s">
        <v>120</v>
      </c>
      <c r="H39" s="19" t="s">
        <v>55</v>
      </c>
      <c r="I39" s="22">
        <v>354</v>
      </c>
      <c r="J39" s="22">
        <v>1140.4</v>
      </c>
      <c r="K39" s="22" t="s">
        <v>117</v>
      </c>
    </row>
    <row r="40" s="3" customFormat="1" ht="24.75" customHeight="1" spans="1:11">
      <c r="A40" s="13">
        <v>37</v>
      </c>
      <c r="B40" s="17" t="s">
        <v>121</v>
      </c>
      <c r="C40" s="18">
        <v>45859</v>
      </c>
      <c r="D40" s="22" t="s">
        <v>122</v>
      </c>
      <c r="E40" s="22" t="s">
        <v>123</v>
      </c>
      <c r="F40" s="22" t="s">
        <v>124</v>
      </c>
      <c r="G40" s="23" t="s">
        <v>125</v>
      </c>
      <c r="H40" s="22" t="s">
        <v>126</v>
      </c>
      <c r="I40" s="22">
        <v>273.74</v>
      </c>
      <c r="J40" s="22">
        <v>931.72</v>
      </c>
      <c r="K40" s="22" t="s">
        <v>69</v>
      </c>
    </row>
    <row r="41" s="3" customFormat="1" ht="24.75" customHeight="1" spans="1:11">
      <c r="A41" s="13">
        <v>38</v>
      </c>
      <c r="B41" s="17" t="s">
        <v>121</v>
      </c>
      <c r="C41" s="18">
        <v>45860</v>
      </c>
      <c r="D41" s="22" t="s">
        <v>122</v>
      </c>
      <c r="E41" s="22" t="s">
        <v>123</v>
      </c>
      <c r="F41" s="22" t="s">
        <v>127</v>
      </c>
      <c r="G41" s="23" t="s">
        <v>128</v>
      </c>
      <c r="H41" s="22" t="s">
        <v>126</v>
      </c>
      <c r="I41" s="22">
        <v>281.12</v>
      </c>
      <c r="J41" s="22">
        <v>950.91</v>
      </c>
      <c r="K41" s="22" t="s">
        <v>69</v>
      </c>
    </row>
    <row r="42" s="3" customFormat="1" ht="24.75" customHeight="1" spans="1:11">
      <c r="A42" s="13">
        <v>39</v>
      </c>
      <c r="B42" s="17" t="s">
        <v>121</v>
      </c>
      <c r="C42" s="18">
        <v>45861</v>
      </c>
      <c r="D42" s="22" t="s">
        <v>122</v>
      </c>
      <c r="E42" s="22" t="s">
        <v>123</v>
      </c>
      <c r="F42" s="22" t="s">
        <v>129</v>
      </c>
      <c r="G42" s="23" t="s">
        <v>130</v>
      </c>
      <c r="H42" s="22" t="s">
        <v>126</v>
      </c>
      <c r="I42" s="22">
        <v>125.04</v>
      </c>
      <c r="J42" s="22">
        <v>740</v>
      </c>
      <c r="K42" s="22" t="s">
        <v>69</v>
      </c>
    </row>
    <row r="43" s="3" customFormat="1" ht="24.75" customHeight="1" spans="1:11">
      <c r="A43" s="13">
        <v>40</v>
      </c>
      <c r="B43" s="17" t="s">
        <v>121</v>
      </c>
      <c r="C43" s="18">
        <v>45873</v>
      </c>
      <c r="D43" s="22" t="s">
        <v>131</v>
      </c>
      <c r="E43" s="22" t="s">
        <v>123</v>
      </c>
      <c r="F43" s="22" t="s">
        <v>132</v>
      </c>
      <c r="G43" s="23" t="s">
        <v>133</v>
      </c>
      <c r="H43" s="22" t="s">
        <v>126</v>
      </c>
      <c r="I43" s="22">
        <v>279.1</v>
      </c>
      <c r="J43" s="22">
        <v>614</v>
      </c>
      <c r="K43" s="19" t="s">
        <v>30</v>
      </c>
    </row>
    <row r="44" s="3" customFormat="1" ht="24.75" customHeight="1" spans="1:11">
      <c r="A44" s="13">
        <v>41</v>
      </c>
      <c r="B44" s="17" t="s">
        <v>121</v>
      </c>
      <c r="C44" s="18">
        <v>45874</v>
      </c>
      <c r="D44" s="22" t="s">
        <v>131</v>
      </c>
      <c r="E44" s="22" t="s">
        <v>123</v>
      </c>
      <c r="F44" s="22" t="s">
        <v>134</v>
      </c>
      <c r="G44" s="23" t="s">
        <v>135</v>
      </c>
      <c r="H44" s="22" t="s">
        <v>126</v>
      </c>
      <c r="I44" s="22">
        <v>229.1</v>
      </c>
      <c r="J44" s="22">
        <v>504</v>
      </c>
      <c r="K44" s="19" t="s">
        <v>30</v>
      </c>
    </row>
    <row r="45" s="3" customFormat="1" ht="24.75" customHeight="1" spans="1:11">
      <c r="A45" s="13">
        <v>42</v>
      </c>
      <c r="B45" s="17" t="s">
        <v>136</v>
      </c>
      <c r="C45" s="18">
        <v>45841</v>
      </c>
      <c r="D45" s="22" t="s">
        <v>137</v>
      </c>
      <c r="E45" s="22" t="s">
        <v>138</v>
      </c>
      <c r="F45" s="22" t="s">
        <v>139</v>
      </c>
      <c r="G45" s="23" t="s">
        <v>140</v>
      </c>
      <c r="H45" s="22" t="s">
        <v>126</v>
      </c>
      <c r="I45" s="22">
        <v>150.4</v>
      </c>
      <c r="J45" s="22">
        <v>350</v>
      </c>
      <c r="K45" s="19" t="s">
        <v>42</v>
      </c>
    </row>
    <row r="46" s="3" customFormat="1" ht="24.75" customHeight="1" spans="1:11">
      <c r="A46" s="13">
        <v>43</v>
      </c>
      <c r="B46" s="17" t="s">
        <v>141</v>
      </c>
      <c r="C46" s="18">
        <v>45888</v>
      </c>
      <c r="D46" s="22" t="s">
        <v>142</v>
      </c>
      <c r="E46" s="22" t="s">
        <v>143</v>
      </c>
      <c r="F46" s="22" t="s">
        <v>132</v>
      </c>
      <c r="G46" s="23" t="s">
        <v>133</v>
      </c>
      <c r="H46" s="22" t="s">
        <v>29</v>
      </c>
      <c r="I46" s="22">
        <v>322</v>
      </c>
      <c r="J46" s="22">
        <v>1231.4</v>
      </c>
      <c r="K46" s="22" t="s">
        <v>144</v>
      </c>
    </row>
    <row r="47" s="3" customFormat="1" ht="24.75" customHeight="1" spans="1:11">
      <c r="A47" s="13">
        <v>44</v>
      </c>
      <c r="B47" s="17" t="s">
        <v>145</v>
      </c>
      <c r="C47" s="18" t="s">
        <v>146</v>
      </c>
      <c r="D47" s="22" t="s">
        <v>147</v>
      </c>
      <c r="E47" s="22" t="s">
        <v>148</v>
      </c>
      <c r="F47" s="22" t="s">
        <v>34</v>
      </c>
      <c r="G47" s="23" t="s">
        <v>149</v>
      </c>
      <c r="H47" s="22" t="s">
        <v>150</v>
      </c>
      <c r="I47" s="22">
        <f>332+384</f>
        <v>716</v>
      </c>
      <c r="J47" s="22">
        <v>1970</v>
      </c>
      <c r="K47" s="22" t="s">
        <v>30</v>
      </c>
    </row>
    <row r="48" s="3" customFormat="1" ht="24.75" customHeight="1" spans="1:11">
      <c r="A48" s="13">
        <v>45</v>
      </c>
      <c r="B48" s="24" t="s">
        <v>151</v>
      </c>
      <c r="C48" s="18">
        <v>45880</v>
      </c>
      <c r="D48" s="22" t="s">
        <v>152</v>
      </c>
      <c r="E48" s="22" t="s">
        <v>153</v>
      </c>
      <c r="F48" s="22" t="s">
        <v>44</v>
      </c>
      <c r="G48" s="23" t="s">
        <v>154</v>
      </c>
      <c r="H48" s="22" t="s">
        <v>29</v>
      </c>
      <c r="I48" s="22">
        <v>147</v>
      </c>
      <c r="J48" s="22">
        <v>315</v>
      </c>
      <c r="K48" s="22" t="s">
        <v>42</v>
      </c>
    </row>
    <row r="49" s="3" customFormat="1" ht="24.75" customHeight="1" spans="1:11">
      <c r="A49" s="13">
        <v>46</v>
      </c>
      <c r="B49" s="24" t="s">
        <v>151</v>
      </c>
      <c r="C49" s="18">
        <v>45881</v>
      </c>
      <c r="D49" s="22" t="s">
        <v>152</v>
      </c>
      <c r="E49" s="22" t="s">
        <v>155</v>
      </c>
      <c r="F49" s="22" t="s">
        <v>44</v>
      </c>
      <c r="G49" s="23" t="s">
        <v>154</v>
      </c>
      <c r="H49" s="22" t="s">
        <v>29</v>
      </c>
      <c r="I49" s="22">
        <v>128</v>
      </c>
      <c r="J49" s="22">
        <v>315</v>
      </c>
      <c r="K49" s="22" t="s">
        <v>42</v>
      </c>
    </row>
    <row r="50" s="3" customFormat="1" ht="24.75" customHeight="1" spans="1:11">
      <c r="A50" s="13">
        <v>47</v>
      </c>
      <c r="B50" s="24" t="s">
        <v>151</v>
      </c>
      <c r="C50" s="18">
        <v>45884</v>
      </c>
      <c r="D50" s="22" t="s">
        <v>152</v>
      </c>
      <c r="E50" s="22" t="s">
        <v>156</v>
      </c>
      <c r="F50" s="22" t="s">
        <v>44</v>
      </c>
      <c r="G50" s="23" t="s">
        <v>154</v>
      </c>
      <c r="H50" s="22" t="s">
        <v>29</v>
      </c>
      <c r="I50" s="22">
        <v>176</v>
      </c>
      <c r="J50" s="22">
        <v>315</v>
      </c>
      <c r="K50" s="22" t="s">
        <v>42</v>
      </c>
    </row>
    <row r="51" s="3" customFormat="1" ht="24.75" customHeight="1" spans="1:11">
      <c r="A51" s="13">
        <v>48</v>
      </c>
      <c r="B51" s="24" t="s">
        <v>151</v>
      </c>
      <c r="C51" s="18">
        <v>45885</v>
      </c>
      <c r="D51" s="22" t="s">
        <v>152</v>
      </c>
      <c r="E51" s="22" t="s">
        <v>156</v>
      </c>
      <c r="F51" s="22" t="s">
        <v>44</v>
      </c>
      <c r="G51" s="23" t="s">
        <v>154</v>
      </c>
      <c r="H51" s="22" t="s">
        <v>29</v>
      </c>
      <c r="I51" s="22">
        <v>147</v>
      </c>
      <c r="J51" s="22">
        <v>315</v>
      </c>
      <c r="K51" s="22" t="s">
        <v>42</v>
      </c>
    </row>
    <row r="52" s="3" customFormat="1" ht="24.75" customHeight="1" spans="1:11">
      <c r="A52" s="13">
        <v>49</v>
      </c>
      <c r="B52" s="17" t="s">
        <v>157</v>
      </c>
      <c r="C52" s="25" t="s">
        <v>158</v>
      </c>
      <c r="D52" s="22" t="s">
        <v>159</v>
      </c>
      <c r="E52" s="22" t="s">
        <v>160</v>
      </c>
      <c r="F52" s="22" t="s">
        <v>34</v>
      </c>
      <c r="G52" s="23" t="s">
        <v>161</v>
      </c>
      <c r="H52" s="22" t="s">
        <v>62</v>
      </c>
      <c r="I52" s="22">
        <v>775</v>
      </c>
      <c r="J52" s="22">
        <v>2020</v>
      </c>
      <c r="K52" s="22" t="s">
        <v>30</v>
      </c>
    </row>
    <row r="53" s="3" customFormat="1" ht="24.75" customHeight="1" spans="1:11">
      <c r="A53" s="13">
        <v>50</v>
      </c>
      <c r="B53" s="17" t="s">
        <v>162</v>
      </c>
      <c r="C53" s="25">
        <v>45916</v>
      </c>
      <c r="D53" s="22" t="s">
        <v>163</v>
      </c>
      <c r="E53" s="22" t="s">
        <v>164</v>
      </c>
      <c r="F53" s="22" t="s">
        <v>34</v>
      </c>
      <c r="G53" s="23" t="s">
        <v>165</v>
      </c>
      <c r="H53" s="22" t="s">
        <v>150</v>
      </c>
      <c r="I53" s="22">
        <v>553</v>
      </c>
      <c r="J53" s="22">
        <v>2008.4</v>
      </c>
      <c r="K53" s="22" t="s">
        <v>166</v>
      </c>
    </row>
    <row r="54" s="3" customFormat="1" ht="24.75" customHeight="1" spans="1:11">
      <c r="A54" s="13">
        <v>51</v>
      </c>
      <c r="B54" s="17" t="s">
        <v>162</v>
      </c>
      <c r="C54" s="25">
        <v>45917</v>
      </c>
      <c r="D54" s="22" t="s">
        <v>163</v>
      </c>
      <c r="E54" s="22" t="s">
        <v>164</v>
      </c>
      <c r="F54" s="22" t="s">
        <v>34</v>
      </c>
      <c r="G54" s="23" t="s">
        <v>167</v>
      </c>
      <c r="H54" s="22" t="s">
        <v>150</v>
      </c>
      <c r="I54" s="22">
        <v>387</v>
      </c>
      <c r="J54" s="22">
        <v>1283.6</v>
      </c>
      <c r="K54" s="22" t="s">
        <v>166</v>
      </c>
    </row>
    <row r="55" s="3" customFormat="1" ht="24.75" customHeight="1" spans="1:11">
      <c r="A55" s="13">
        <v>52</v>
      </c>
      <c r="B55" s="17" t="s">
        <v>168</v>
      </c>
      <c r="C55" s="25">
        <v>45909</v>
      </c>
      <c r="D55" s="22" t="s">
        <v>169</v>
      </c>
      <c r="E55" s="22" t="s">
        <v>170</v>
      </c>
      <c r="F55" s="22" t="s">
        <v>171</v>
      </c>
      <c r="G55" s="23" t="s">
        <v>172</v>
      </c>
      <c r="H55" s="22" t="s">
        <v>150</v>
      </c>
      <c r="I55" s="22">
        <v>107</v>
      </c>
      <c r="J55" s="22">
        <v>760</v>
      </c>
      <c r="K55" s="22" t="s">
        <v>69</v>
      </c>
    </row>
    <row r="56" ht="24.75" customHeight="1" spans="1:11">
      <c r="A56" s="13"/>
      <c r="B56" s="17"/>
      <c r="C56" s="26"/>
      <c r="D56" s="19"/>
      <c r="E56" s="19"/>
      <c r="F56" s="19"/>
      <c r="G56" s="16"/>
      <c r="H56" s="19"/>
      <c r="I56" s="19"/>
      <c r="J56" s="19"/>
      <c r="K56" s="19"/>
    </row>
    <row r="57" ht="24.75" customHeight="1" spans="1:11">
      <c r="A57" s="27"/>
      <c r="B57" s="17"/>
      <c r="C57" s="28" t="s">
        <v>173</v>
      </c>
      <c r="D57" s="29"/>
      <c r="E57" s="29"/>
      <c r="F57" s="29"/>
      <c r="G57" s="29"/>
      <c r="H57" s="29"/>
      <c r="I57" s="33"/>
      <c r="J57" s="33">
        <f>SUM(J4:J55)</f>
        <v>50219.23</v>
      </c>
      <c r="K57" s="29"/>
    </row>
    <row r="58" spans="2:2">
      <c r="B58" s="30"/>
    </row>
    <row r="59" ht="23.25" customHeight="1" spans="2:10">
      <c r="B59" s="30"/>
      <c r="H59" s="31" t="s">
        <v>174</v>
      </c>
      <c r="I59" s="31"/>
      <c r="J59" s="31"/>
    </row>
    <row r="60" ht="23.25" customHeight="1" spans="8:10">
      <c r="H60" s="32">
        <v>45952</v>
      </c>
      <c r="I60" s="31"/>
      <c r="J60" s="31"/>
    </row>
  </sheetData>
  <autoFilter xmlns:etc="http://www.wps.cn/officeDocument/2017/etCustomData" ref="A3:K57" etc:filterBottomFollowUsedRange="0">
    <extLst/>
  </autoFilter>
  <mergeCells count="1">
    <mergeCell ref="A1:K1"/>
  </mergeCells>
  <pageMargins left="0.31496062992126" right="0.31496062992126" top="0.551181102362205" bottom="0.551181102362205" header="0.31496062992126" footer="0.31496062992126"/>
  <pageSetup paperSize="9" scale="6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2006-09-28T08:00:00Z</dcterms:created>
  <dcterms:modified xsi:type="dcterms:W3CDTF">2025-10-22T03:14:57Z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180992B8483A4868B3322E935EEC6E5A_12</vt:lpwstr>
  </property>
  <property fmtid="{D5CDD505-2E9C-101B-9397-08002B2CF9AE}" pid="3" name="KSOProductBuildVer">
    <vt:lpwstr>2052-12.1.0.22529</vt:lpwstr>
  </property>
</Properties>
</file>